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ha\Documents\2020\VETERINARSKA FAKULTETA\LABORATORIJSKA OPREMA\OBJAVA\"/>
    </mc:Choice>
  </mc:AlternateContent>
  <xr:revisionPtr revIDLastSave="0" documentId="13_ncr:1_{240F6352-E46D-48BB-B2D4-E3506B0D8CF5}" xr6:coauthVersionLast="45" xr6:coauthVersionMax="45" xr10:uidLastSave="{00000000-0000-0000-0000-000000000000}"/>
  <bookViews>
    <workbookView xWindow="-120" yWindow="-120" windowWidth="29040" windowHeight="15840" activeTab="1" xr2:uid="{C6DA2736-CFE0-4904-80F8-774B65F0F5AE}"/>
  </bookViews>
  <sheets>
    <sheet name="List1" sheetId="1" r:id="rId1"/>
    <sheet name="Lis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2" l="1"/>
  <c r="E65" i="2" s="1"/>
  <c r="E66" i="2" l="1"/>
  <c r="E68" i="2" s="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5" i="2"/>
</calcChain>
</file>

<file path=xl/sharedStrings.xml><?xml version="1.0" encoding="utf-8"?>
<sst xmlns="http://schemas.openxmlformats.org/spreadsheetml/2006/main" count="122" uniqueCount="120">
  <si>
    <t>UNIVERZA V LJUBLJANI, VETERINARSKA FAKULTETA</t>
  </si>
  <si>
    <t>Nacionalni veterinarski institut</t>
  </si>
  <si>
    <t>Gerbičeva ulica 60, Ljubljana</t>
  </si>
  <si>
    <t>Splošni opis</t>
  </si>
  <si>
    <t>P01 laboratorij</t>
  </si>
  <si>
    <t>Specifikacija laboratorijskega pohištva</t>
  </si>
  <si>
    <t>P02 Shramba</t>
  </si>
  <si>
    <r>
      <rPr>
        <b/>
        <sz val="11"/>
        <color theme="1"/>
        <rFont val="Calibri"/>
        <family val="2"/>
        <charset val="238"/>
        <scheme val="minor"/>
      </rPr>
      <t>Pos. 1 : Nerjavni regal    2 x</t>
    </r>
    <r>
      <rPr>
        <sz val="11"/>
        <color theme="1"/>
        <rFont val="Calibri"/>
        <family val="2"/>
        <charset val="238"/>
        <scheme val="minor"/>
      </rPr>
      <t xml:space="preserve">
s 5 nerjavnimi policami in ozemljitvenim priključkom
Širina   :   1000 mm
Globina:     400 mm
Višina   :   2000 mm
</t>
    </r>
  </si>
  <si>
    <t>Pos. 2 : Obstoječa omara za kemikalije 1 x</t>
  </si>
  <si>
    <t>P03 Laboratorij (pisarna vodje)</t>
  </si>
  <si>
    <t>P04 Sprejem</t>
  </si>
  <si>
    <r>
      <rPr>
        <b/>
        <sz val="11"/>
        <color theme="1"/>
        <rFont val="Calibri"/>
        <family val="2"/>
        <charset val="238"/>
        <scheme val="minor"/>
      </rPr>
      <t>Pos. 2 : Podokenski pult   1 x</t>
    </r>
    <r>
      <rPr>
        <sz val="11"/>
        <color theme="1"/>
        <rFont val="Calibri"/>
        <family val="2"/>
        <charset val="238"/>
        <scheme val="minor"/>
      </rPr>
      <t xml:space="preserve">
Pogled A8
Širina   :  4900 mm
Globina:   750 mm
Višina   :   750 mm
Del. površina: 1xTrespa TopLab+ 4150x750x20 mm. Stik z zidom se zatesni z brezkislinskim elastičnim kitom.
1 x stoječa armature za plin
1 x višinska maska na stiku s pultom Pos. 3
Podpultne omare na soklu:
1 x omara, širine 600 mm s 3 predali
1 x omara, širine 600 m s 3 predali - mobilna
2 x omara, širine 600 mm s predalom, krilnimi vrati in polico
1 x C nosilna konstrukcija, širine 600 mm
</t>
    </r>
  </si>
  <si>
    <r>
      <rPr>
        <b/>
        <sz val="11"/>
        <color theme="1"/>
        <rFont val="Calibri"/>
        <family val="2"/>
        <charset val="238"/>
        <scheme val="minor"/>
      </rPr>
      <t>Pos. 3 : Obstenski delovni pult  1 x</t>
    </r>
    <r>
      <rPr>
        <sz val="11"/>
        <color theme="1"/>
        <rFont val="Calibri"/>
        <family val="2"/>
        <charset val="238"/>
        <scheme val="minor"/>
      </rPr>
      <t xml:space="preserve">
Pogled A9
Širina   :  4900 mm
Globina:   750 mm
Višina   :   900 mm
Del. površina: 1xTrespa TopLab+ 4900x750x20 mm. Stik z zidom se zatesni z brezkislinskim elastičnim kitom.
Podpultne omare na soklu:
1 x omara, širine 600 mm s 4 predali
1 x omara, širine 900 mm s predaloma, dvokrilnimi vrati in polico
2 x omara, širine 900 mm s 4 predali
1 x C nosilna konstrukcija, širine 600 mm
1 x sedeča niša
3 x viseča omara, širine 900, višine 780, globine 350 mm, z nastavljivo polico, brez vrat.
</t>
    </r>
  </si>
  <si>
    <r>
      <rPr>
        <b/>
        <sz val="11"/>
        <color theme="1"/>
        <rFont val="Calibri"/>
        <family val="2"/>
        <charset val="238"/>
        <scheme val="minor"/>
      </rPr>
      <t>Pos. 4 : Mobilna miza    1 x</t>
    </r>
    <r>
      <rPr>
        <sz val="11"/>
        <color theme="1"/>
        <rFont val="Calibri"/>
        <family val="2"/>
        <charset val="238"/>
        <scheme val="minor"/>
      </rPr>
      <t xml:space="preserve">
Širina   :   1000 mm
Globina:    750 mm
Višina   :    900 mm
Del. površina: 1xTrespa TopLab+ 1000x600x20 mm z zaokroženimi robovi
1xpolica Trespa TopLab++ 1000x600x20 mm na višini cca 250 mm.
</t>
    </r>
  </si>
  <si>
    <r>
      <rPr>
        <b/>
        <sz val="11"/>
        <color theme="1"/>
        <rFont val="Calibri"/>
        <family val="2"/>
        <charset val="238"/>
        <scheme val="minor"/>
      </rPr>
      <t>Pos. 5 : Laboratorijski stol   1 x</t>
    </r>
    <r>
      <rPr>
        <sz val="11"/>
        <color theme="1"/>
        <rFont val="Calibri"/>
        <family val="2"/>
        <charset val="238"/>
        <scheme val="minor"/>
      </rPr>
      <t xml:space="preserve">
laboratorijski stol za stoječe delo, nastavljiv po višini, brez rokonaslona na fiksnih nogah.  Sedalni del in hrbtni naslon iz PU.
</t>
    </r>
  </si>
  <si>
    <r>
      <rPr>
        <b/>
        <sz val="11"/>
        <color theme="1"/>
        <rFont val="Calibri"/>
        <family val="2"/>
        <charset val="238"/>
        <scheme val="minor"/>
      </rPr>
      <t>Pos. 6 : Laboratorijski stol   2 x</t>
    </r>
    <r>
      <rPr>
        <sz val="11"/>
        <color theme="1"/>
        <rFont val="Calibri"/>
        <family val="2"/>
        <charset val="238"/>
        <scheme val="minor"/>
      </rPr>
      <t xml:space="preserve">
laboratorijski stol za sedeče delo, nastavljiv po višini, brez rokonaslona, mobilen. Sedalni del in hrbtni naslon iz PU.
</t>
    </r>
  </si>
  <si>
    <t>P16 Stopnišče</t>
  </si>
  <si>
    <r>
      <rPr>
        <b/>
        <sz val="11"/>
        <color theme="1"/>
        <rFont val="Calibri"/>
        <family val="2"/>
        <charset val="238"/>
        <scheme val="minor"/>
      </rPr>
      <t>Pos. 1 : Pult in polica okna   1 x</t>
    </r>
    <r>
      <rPr>
        <sz val="11"/>
        <color theme="1"/>
        <rFont val="Calibri"/>
        <family val="2"/>
        <charset val="238"/>
        <scheme val="minor"/>
      </rPr>
      <t xml:space="preserve">
ob sprejemnem oknu
Pogled A30
Širina   :  1700/810 mm
Globina:    500 mm
Višina   :   900 mm
Del. površina: 1xTrespa TopLab+ 1700x500x20 mm.
1xTrespa TopLab+ 810x300x20 mm-polica v oknu
Obe plošči se gladko medsebojno povežeta. Enako se povežeta tudi s ploščo pulta Pos. p3, v prostoru P04. Stiki plošč so brez vsake reže!!
Stik z zidom se zatesni z brezkislinskim elastičnim kitom.
1 x C nosilna konstrukcija, širine 1700 mm, globine 470 mm.
</t>
    </r>
  </si>
  <si>
    <t>P12 Kužni laboratorij</t>
  </si>
  <si>
    <r>
      <rPr>
        <b/>
        <sz val="11"/>
        <color theme="1"/>
        <rFont val="Calibri"/>
        <family val="2"/>
        <charset val="238"/>
        <scheme val="minor"/>
      </rPr>
      <t>Pos. 1 : Podokenski pult   1 x</t>
    </r>
    <r>
      <rPr>
        <sz val="11"/>
        <color theme="1"/>
        <rFont val="Calibri"/>
        <family val="2"/>
        <charset val="238"/>
        <scheme val="minor"/>
      </rPr>
      <t xml:space="preserve">
Pogled A10
Širina   :  3900 mm
Globina:    750 mm
Višina   :   900 mm
Del. površina: 1xTrespa TopLab+ 3900x750x20 mm. Stik z zidom se zatesni z brezkislinskim elastičnim kitom.
Podpultne omare na soklu:
2 x omara, širine 450 mm s 4 predali
2 x omara, širine 450 mm s predalom, krilnimi vrati in polico
2 x C nosilna konstrukcija, širine 600 mm
2 x sedeča niša
</t>
    </r>
  </si>
  <si>
    <r>
      <rPr>
        <b/>
        <sz val="11"/>
        <color theme="1"/>
        <rFont val="Calibri"/>
        <family val="2"/>
        <charset val="238"/>
        <scheme val="minor"/>
      </rPr>
      <t>Pos. 2 : Obstenski pult    1 x</t>
    </r>
    <r>
      <rPr>
        <sz val="11"/>
        <color theme="1"/>
        <rFont val="Calibri"/>
        <family val="2"/>
        <charset val="238"/>
        <scheme val="minor"/>
      </rPr>
      <t xml:space="preserve">
Širina   :   600 mm
Globina:   900 mm
Višina   :   900 mm
Del. površina: 1xTrespa TopLab+ 600x900x20 mm. Stik z zidom se zatesni z brezkislinskim elastičnim kitom. Plošča je kotno povezana s ploščo podokenskega pulta Pos.1.
Podpultne omare na soklu:
1 x omara, širine 600 mm s predalom, krilnimi vrati in polico2
1 x kotna notranja maska
</t>
    </r>
  </si>
  <si>
    <r>
      <rPr>
        <b/>
        <sz val="11"/>
        <color theme="1"/>
        <rFont val="Calibri"/>
        <family val="2"/>
        <charset val="238"/>
        <scheme val="minor"/>
      </rPr>
      <t>Pos. 3 : Obstenski pult    1 x</t>
    </r>
    <r>
      <rPr>
        <sz val="11"/>
        <color theme="1"/>
        <rFont val="Calibri"/>
        <family val="2"/>
        <charset val="238"/>
        <scheme val="minor"/>
      </rPr>
      <t xml:space="preserve">
Pogled A11
Širina   :  2900 +750mm
Globina:    750 mm
Višina   :    900 mm
Del. površina: 1x monolitna tehnična keramika 900x750x32 mm sprotirazlivnim robom po obodu.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1 x Trespa TopLab+ plošča 2000x750x20 mm
Plošča je kotno povezana s ploščo podokenskega pulta Pos.1.
1 x trespa TopLab+plošča 750x750x20 mm (pozicija centrifuge). 
Podpultne omare na soklu:
2 x C konstrukcija, širine 600 mm
1 x omara, širine 900 mmz dvokrilnimi vrati – instalacijska
1 x stranska maska (desno)
1 x omara, širine 600 mm s predalom, krilnimi vrati in nastavljivo polico
1 x niša za podpultni hladilnik
1 x stranska maska (levo)
</t>
    </r>
  </si>
  <si>
    <r>
      <rPr>
        <b/>
        <sz val="11"/>
        <color theme="1"/>
        <rFont val="Calibri"/>
        <family val="2"/>
        <charset val="238"/>
        <scheme val="minor"/>
      </rPr>
      <t>Pos. 4 : Obstenski pult    1 x</t>
    </r>
    <r>
      <rPr>
        <sz val="11"/>
        <color theme="1"/>
        <rFont val="Calibri"/>
        <family val="2"/>
        <charset val="238"/>
        <scheme val="minor"/>
      </rPr>
      <t xml:space="preserve">
Pogled A12
Širina   :  1200 mm
Globina:    750 mm
Višina   :    900 mm
Del. površina: 
1 x Trespa TopLab+ plošča 1200x750x20 mm
1 x trespa TopLab+plošča 750x750x20 mm (pozicija centrifuge). 
Plošča je kotno in elestično povezana s ploščo pulta Pos.3.
Podpultne omare na soklu:
1 x omara, širine 600 mm s 4 predali
1 x stranska maska (desno)
1 x omara, širine 600 mm s krilnimi vrati in nastavljivo polico
1 x kotna maska
</t>
    </r>
  </si>
  <si>
    <r>
      <rPr>
        <b/>
        <sz val="11"/>
        <color theme="1"/>
        <rFont val="Calibri"/>
        <family val="2"/>
        <charset val="238"/>
        <scheme val="minor"/>
      </rPr>
      <t>Pos. 5 : Laboratorijski stol   2 x</t>
    </r>
    <r>
      <rPr>
        <sz val="11"/>
        <color theme="1"/>
        <rFont val="Calibri"/>
        <family val="2"/>
        <charset val="238"/>
        <scheme val="minor"/>
      </rPr>
      <t xml:space="preserve">
laboratorijski stol za stoječe delo, nastavljiv po višini, brez rokonaslona na fiksnih nogah.  Sedalni del in hrbtni naslon iz PU.
</t>
    </r>
  </si>
  <si>
    <r>
      <rPr>
        <b/>
        <sz val="11"/>
        <color theme="1"/>
        <rFont val="Calibri"/>
        <family val="2"/>
        <charset val="238"/>
        <scheme val="minor"/>
      </rPr>
      <t>Pos. 6 : Laboratorijski stol   1 x</t>
    </r>
    <r>
      <rPr>
        <sz val="11"/>
        <color theme="1"/>
        <rFont val="Calibri"/>
        <family val="2"/>
        <charset val="238"/>
        <scheme val="minor"/>
      </rPr>
      <t xml:space="preserve">
laboratorijski stol za sedeče delo, nastavljiv po višini, brez rokonaslona, mobilen. Sedalni del in hrbtni naslon iz PU.
</t>
    </r>
  </si>
  <si>
    <t>P13 Razlivanje gojišč</t>
  </si>
  <si>
    <r>
      <rPr>
        <b/>
        <sz val="11"/>
        <color theme="1"/>
        <rFont val="Calibri"/>
        <family val="2"/>
        <charset val="238"/>
        <scheme val="minor"/>
      </rPr>
      <t>omara na soklu     1 x</t>
    </r>
    <r>
      <rPr>
        <sz val="11"/>
        <color theme="1"/>
        <rFont val="Calibri"/>
        <family val="2"/>
        <charset val="238"/>
        <scheme val="minor"/>
      </rPr>
      <t xml:space="preserve">
širine 1200 mm, višine1950 mm, globine 500 mm, z dvokrilnimi vrati, 5 x nastavljiva polica in odzračevalnim nastavkom DN75 mm na vrhu.
Izvedba omare enaka  izvedbi omar za suhe, nenevarne kemikalije!
</t>
    </r>
  </si>
  <si>
    <r>
      <rPr>
        <b/>
        <sz val="11"/>
        <color theme="1"/>
        <rFont val="Calibri"/>
        <family val="2"/>
        <charset val="238"/>
        <scheme val="minor"/>
      </rPr>
      <t>Pos. 2 : Obstenski delovni pult  1 x</t>
    </r>
    <r>
      <rPr>
        <sz val="11"/>
        <color theme="1"/>
        <rFont val="Calibri"/>
        <family val="2"/>
        <charset val="238"/>
        <scheme val="minor"/>
      </rPr>
      <t xml:space="preserve">
Pogled A151   
Širina   :  2700 mm
Globina:    750 mm
Višina   :    900 mm
Del. površina: 1x monolitna tehnična keramika 600x750x32 mm sprotirazlivnim robom po obodu.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1 x Trespa TopLab+ plošča 2100 x 75 x 20 mm
1 x vgrajena stoječa plinska armaturam
Podpultne omare na soklu:
1 x omara, širine 600 mmz s krilnimi vrati – instalacijska
1 x stranska maska (desno)
1 x omara, širine 600 mm s 4 predali
1 x omara, širine 900 mm, 2 predala, dvokrilna vrata, nastavljiva polica
1 x omara, širine 600 mm s krilnimi vrati, polico in predalom
1 x frontna maska
</t>
    </r>
  </si>
  <si>
    <t>P 14 Priprava gojišč</t>
  </si>
  <si>
    <r>
      <rPr>
        <b/>
        <sz val="11"/>
        <color theme="1"/>
        <rFont val="Calibri"/>
        <family val="2"/>
        <charset val="238"/>
        <scheme val="minor"/>
      </rPr>
      <t>Pos. 1 : Obstenski delovni pult  1 x</t>
    </r>
    <r>
      <rPr>
        <sz val="11"/>
        <color theme="1"/>
        <rFont val="Calibri"/>
        <family val="2"/>
        <charset val="238"/>
        <scheme val="minor"/>
      </rPr>
      <t xml:space="preserve">
Pogled A16
Širina   :  3550 mm
Globina:    750 mm
Višina   :    900 mm
Del. površina: 1x monolitna tehnična keramika 1500x750x32 mm sprotirazlivnim robom po obodu.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1 x Trespa TopLab+ plošča 2050x750x20 mm
Podpultne omare na soklu:
1 x omara, širine 900 mm z dvokrilnimi vrati, brez hrbtne plošče
1 x omara, širine 600 mm s krilnimi vrati – instalacijska
1 x omara, širine 900 mm, 4 predali
1 x omara, širine 600 mm, 4 predali
1 x omara, širine 450 mm spredalom, krilnimi vrati in nastavljivo polico
1 x frontna maska
</t>
    </r>
  </si>
  <si>
    <t>P 15 Sterilizacija</t>
  </si>
  <si>
    <t>P11 Pomivalnica</t>
  </si>
  <si>
    <t>P10 Centralni laboratorij</t>
  </si>
  <si>
    <t>P09 Laboratorij serologija</t>
  </si>
  <si>
    <t>ŠT.</t>
  </si>
  <si>
    <t>1.</t>
  </si>
  <si>
    <t>2.</t>
  </si>
  <si>
    <t>3.</t>
  </si>
  <si>
    <t>4.</t>
  </si>
  <si>
    <t>5.</t>
  </si>
  <si>
    <t>6.</t>
  </si>
  <si>
    <t>7.</t>
  </si>
  <si>
    <t>8.</t>
  </si>
  <si>
    <t>9.</t>
  </si>
  <si>
    <t>10.</t>
  </si>
  <si>
    <t>11.</t>
  </si>
  <si>
    <t>12.</t>
  </si>
  <si>
    <t>13.</t>
  </si>
  <si>
    <t>14.</t>
  </si>
  <si>
    <t>15.</t>
  </si>
  <si>
    <t>16.</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</si>
  <si>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</si>
  <si>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</si>
  <si>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</si>
  <si>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</si>
  <si>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</si>
  <si>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</si>
  <si>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</si>
  <si>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</si>
  <si>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</si>
  <si>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</si>
  <si>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</si>
  <si>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</si>
  <si>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</si>
  <si>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</si>
  <si>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</si>
  <si>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</si>
  <si>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</si>
  <si>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</si>
  <si>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</si>
  <si>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</si>
  <si>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</si>
  <si>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</si>
  <si>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</si>
  <si>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</si>
  <si>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</si>
  <si>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</si>
  <si>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</si>
  <si>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</si>
  <si>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</si>
  <si>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</si>
  <si>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</si>
  <si>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KOLIČINA</t>
  </si>
  <si>
    <t>CENA/EM</t>
  </si>
  <si>
    <t>VREDNOST</t>
  </si>
  <si>
    <r>
      <rPr>
        <b/>
        <sz val="11"/>
        <color theme="1"/>
        <rFont val="Calibri"/>
        <family val="2"/>
        <charset val="238"/>
        <scheme val="minor"/>
      </rPr>
      <t xml:space="preserve">Pos. 1 : Omare za gojišča </t>
    </r>
    <r>
      <rPr>
        <sz val="11"/>
        <color theme="1"/>
        <rFont val="Calibri"/>
        <family val="2"/>
        <charset val="238"/>
        <scheme val="minor"/>
      </rPr>
      <t xml:space="preserve">
</t>
    </r>
    <r>
      <rPr>
        <b/>
        <sz val="11"/>
        <color theme="1"/>
        <rFont val="Calibri"/>
        <family val="2"/>
        <charset val="238"/>
        <scheme val="minor"/>
      </rPr>
      <t>omara na soklu,     1 x</t>
    </r>
    <r>
      <rPr>
        <sz val="11"/>
        <color theme="1"/>
        <rFont val="Calibri"/>
        <family val="2"/>
        <charset val="238"/>
        <scheme val="minor"/>
      </rPr>
      <t xml:space="preserve">
širine 900 mm, višine1950 mm, globine 500 mm, z dvokrilnimi vrati, 5 x nastavljiva polica in odzračevalnim nastavkom DN75 mm na vrhu.
</t>
    </r>
  </si>
  <si>
    <t>Objekt: Laboratoriji Maribor</t>
  </si>
  <si>
    <r>
      <rPr>
        <sz val="10"/>
        <color theme="1"/>
        <rFont val="Verdana"/>
        <family val="2"/>
        <charset val="238"/>
      </rPr>
      <t>Predmet specifikacije je infrastrukturna oprema laboratorijev (laboratorijsko pohištvo) za vgradnjo v prostore, z zaključenimi gradbeno-obrtniškimi in instalacijskimi deli.
Tehnološka oprema – aparati ni predmet te specifikacije. 
Infrastrukturna oprema z vsemi sestavnimi deli mora zagotavljati mehansko in kemijsko odpornost in popolno odpornost na omočenje z vodo. Prenesti mora postopke mokrega čiščenja in dezinfekcije, ob uporabi vroče pare. Oprema mora zadostiti smernicam iz varstva pri delu in protipožarne zašćite in pogojem  za  uporabo v čistih prostorih. 
Delovne površine morajo zagotavljati  mehansko odpornost in odpornost na učinkovine, ki se uporabljajo v laboratoriju. Spoji med ploščami pultov morajo biti gladki, brez opaznih prehodov na otip in zatesnjeni. Stiki plošč z zidom so zatesnjeni z brezkislinskim kitom. Zatesnitev se izvede v obliki manjše zaokrožnice.
Vse delovne plošče, Trespa Toplab+, morajo biti dostavljene na objekt v originalni proizvajalčevi zaščitni foliji na delovni površini!!
Vsa podnožja (sokli) omar, podpultnih omar in nosilnih konstrukcij pultov so kovinska in zaščitena s postoki protikorozijske zaščite  (cinkanje, elektrostatsko-prašnato lakiranje z epoxidnimi laki). Vsi sokli podpultnih omar se z brezkislinskim kitom, na stiku s tlakom, zatesnijo v obliki zaokrožnice. Zatesnitveni kit mora biti odporen na vse oblike omočenja in čiščenja.
Vse vodne, plinske in elektroinstalacije z odjemnimi mesti-armature, katere so vgrajene v infrastrukturno opremo, vključno s povezavo na hišno pripravljene mikrolokacije, so predmet dobave infrastrukturne opreme.
Vse ostale instalacije, vgrajene v stene, tla ali strop: elektrokanali, zidni elektropriključki, odtoki, zaporni ventili, preboji za odzračevanje, ventilator varnostnih omar, zaščitna stikala ventilatorjev, odzračevalne cevi, .. so predmet izvedbe hišnih instalacij pred vgradnjo infrastrukturne opreme. 
Vse dokončne dimenzije prostorov in hišno pripravljenih instalacij lahko izbrani dobavitelj opreme preveri na  objektu in jih uskladi z opremo.</t>
    </r>
    <r>
      <rPr>
        <sz val="11"/>
        <color theme="1"/>
        <rFont val="Verdana"/>
        <family val="2"/>
        <charset val="238"/>
      </rPr>
      <t xml:space="preserve">
</t>
    </r>
  </si>
  <si>
    <r>
      <rPr>
        <b/>
        <sz val="10"/>
        <color theme="1"/>
        <rFont val="Calibri"/>
        <family val="2"/>
        <charset val="238"/>
        <scheme val="minor"/>
      </rPr>
      <t>Pos 1 : Obstenski delovni pult  1 x</t>
    </r>
    <r>
      <rPr>
        <sz val="10"/>
        <color theme="1"/>
        <rFont val="Calibri"/>
        <family val="2"/>
        <charset val="238"/>
        <scheme val="minor"/>
      </rPr>
      <t xml:space="preserve">
Pogled A1
Širina   :  2400 mm
Globina:   600 mm
Višina   :   750 mm
Del. površina: 1xTrespa TopLab+ 1800x600x20 mm;  1xTrespa TopLab+ 600x600x20 mm. Frontni rob je zaokrožen. Bočni spoj obeh plošč elestično zatesnjen. Na plošči širine 600 mm in pultu Pos2. Bosta pozicionirani centrifugi. Stik z zidom se zatesni z brezkislinskim elastičnim kitom.
Podpultne omare na soklu:
1 x omara, širine 600 mm s krilnimi vrati, nastavljivo polico in predalom
1 x notranja kotna maska 
2 x omara, širine 450 mm s 3 predali
1 x sedeča niša
</t>
    </r>
  </si>
  <si>
    <r>
      <rPr>
        <b/>
        <sz val="10"/>
        <color theme="1"/>
        <rFont val="Calibri"/>
        <family val="2"/>
        <charset val="238"/>
        <scheme val="minor"/>
      </rPr>
      <t>Pos 2 : Obstenski delovni pult  1 x</t>
    </r>
    <r>
      <rPr>
        <sz val="10"/>
        <color theme="1"/>
        <rFont val="Calibri"/>
        <family val="2"/>
        <charset val="238"/>
        <scheme val="minor"/>
      </rPr>
      <t xml:space="preserve">
Pogled A3
Širina   :  1000 mm
Globina:    600 mm
Višina   :   750 mm
Del. površina: 1xTrespa TopLab+ 1000x600x20 mm. Frontni rob je zaokrožen. Stik z zidom se zatesni z brezkislinskim elastičnim kitom.
Podpultne omare na soklu:
1 x omara, širine 450 mm brez vrat z nastavljivo polico.
</t>
    </r>
  </si>
  <si>
    <r>
      <rPr>
        <b/>
        <sz val="10"/>
        <color theme="1"/>
        <rFont val="Calibri"/>
        <family val="2"/>
        <charset val="238"/>
        <scheme val="minor"/>
      </rPr>
      <t>Pos. 3 : Obstenski delovni pult  1 x</t>
    </r>
    <r>
      <rPr>
        <sz val="10"/>
        <color theme="1"/>
        <rFont val="Calibri"/>
        <family val="2"/>
        <charset val="238"/>
        <scheme val="minor"/>
      </rPr>
      <t xml:space="preserve">
Pogled A2
Širina   :    900 mm
Globina:    750 mm
Višina   :    900 mm
Del. površina: 1x monolitna tehnična keramika 900x750x32 mm s protirazlivnim robom po obodu.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Podpultne omare na soklu:
1 x omara, širine 900 mmz dvokrilnimi vrati – instalacijska
2 x stranska maska omarica (levo in desno)
1 x viseča omara, širine 900, višine 780, globine 350 mm, z dvokrilnimi vrati in nastavljivo polico.
</t>
    </r>
  </si>
  <si>
    <r>
      <rPr>
        <b/>
        <sz val="10"/>
        <color theme="1"/>
        <rFont val="Calibri"/>
        <family val="2"/>
        <charset val="238"/>
        <scheme val="minor"/>
      </rPr>
      <t>Pos. 4 : Mobilna miza    1 x</t>
    </r>
    <r>
      <rPr>
        <sz val="10"/>
        <color theme="1"/>
        <rFont val="Calibri"/>
        <family val="2"/>
        <charset val="238"/>
        <scheme val="minor"/>
      </rPr>
      <t xml:space="preserve">
Širina   :   1050 mm
Globina:    750 mm
Višina   :    900 mm
Del. površina: 1xTrespa TopLab+ 1000x600x20 mm z zaokroženimi robovi
1xpolica Trespa TopLab++ 1000x600x20 mm na višini cca 250 mm.
</t>
    </r>
  </si>
  <si>
    <r>
      <rPr>
        <b/>
        <sz val="10"/>
        <color theme="1"/>
        <rFont val="Calibri"/>
        <family val="2"/>
        <charset val="238"/>
        <scheme val="minor"/>
      </rPr>
      <t>Pos. 5 : Laboratorijski stol   3 x</t>
    </r>
    <r>
      <rPr>
        <sz val="10"/>
        <color theme="1"/>
        <rFont val="Calibri"/>
        <family val="2"/>
        <charset val="238"/>
        <scheme val="minor"/>
      </rPr>
      <t xml:space="preserve">
llaboratorijski stol za sedeče delo, nastavljiv po višini, brez rokonaslona, mobilen. Sedalni del in hrbtni naslon iz PU.
</t>
    </r>
  </si>
  <si>
    <r>
      <rPr>
        <b/>
        <sz val="10"/>
        <color theme="1"/>
        <rFont val="Calibri"/>
        <family val="2"/>
        <charset val="238"/>
        <scheme val="minor"/>
      </rPr>
      <t>Pos. 1 : Obstenski pult    1 x</t>
    </r>
    <r>
      <rPr>
        <sz val="10"/>
        <color theme="1"/>
        <rFont val="Calibri"/>
        <family val="2"/>
        <charset val="238"/>
        <scheme val="minor"/>
      </rPr>
      <t xml:space="preserve">
Pogled A6 
Širina   :  3150 mm
Globina:    750 mm
Višina   :    900 mm
Del. površina: 1x monolitna tehnična keramika 1650x750x32 mm sprotirazlivnim robom po obodu. Plošča ima posnet rob 45º/600 mm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1 x Trespa TopLab+ plošča 1500x750x20 mm
Podpultne omare na soklu:
1 x mobilna omara , širine 450 mm, s predalom, krilnimi vrati, nastavljivo polico
1 x C konstrukcija pod posnetim delom plošče
1 x omara, širine 900 mmz dvokrilnimi vrati – instalacijska
1 x stranska maska (levo)
1 x omara, širine 900 mm, 2 predala, dvokrilna vrata, nastavljiva polica
1 x omara, širine 600 mm s 4 predali
1 x omara, mobilna, širine 450 mm s predalom, krilnimi vrati ,nastavljivo polico (na delu pulta, pod posneto ploščo)
1 x stranska maska (desno)
1 x viseča omara, širine 1200, višine 780, globine 350 mm, z dvokrilnimi vrati in nastavljivo polico.
2 x viseča omara, širine 900, višine 780, globine 350 mm, z dvokrilnimi vrati in nastavljivo polico.
</t>
    </r>
  </si>
  <si>
    <r>
      <rPr>
        <b/>
        <sz val="10"/>
        <color theme="1"/>
        <rFont val="Calibri"/>
        <family val="2"/>
        <charset val="238"/>
        <scheme val="minor"/>
      </rPr>
      <t>Pos. 2 : Podokenski pult   1 x</t>
    </r>
    <r>
      <rPr>
        <sz val="10"/>
        <color theme="1"/>
        <rFont val="Calibri"/>
        <family val="2"/>
        <charset val="238"/>
        <scheme val="minor"/>
      </rPr>
      <t xml:space="preserve">
Kotna izvedba
Pogled A5
Širina   :  3550+450 mm
Globina:   750/600mm
Višina   :   750 mm
Del. površina: 1xTrespa TopLab+ 3350x750x20 mm, 1xTrespa TopLab+ 450x600x20 mm frontni rob je zaokrožen. Stik z zidom se zatesni z brezkislinskim elastičnim kitom.
Podpultne omare na soklu:
1 x omara, širine 450 mm s 3 predali
1 x C nosilna konstrukcija, širine 600 mm
1 x C nosilna konstrukcija, širine 1500 mm
1 x C nosilna konstrukcija, širine 1200 mm
</t>
    </r>
  </si>
  <si>
    <r>
      <rPr>
        <b/>
        <sz val="10"/>
        <color theme="1"/>
        <rFont val="Calibri"/>
        <family val="2"/>
        <charset val="238"/>
        <scheme val="minor"/>
      </rPr>
      <t>Pos. 3 : Varnostna omara FWF-90  1 x</t>
    </r>
    <r>
      <rPr>
        <sz val="10"/>
        <color theme="1"/>
        <rFont val="Calibri"/>
        <family val="2"/>
        <charset val="238"/>
        <scheme val="minor"/>
      </rPr>
      <t xml:space="preserve">
Pogled A4
Certificirana po standardu EN 14470-1
Širina   :   600 mm
Globina:    520 mm
Višina   :  1920 mm
Vrata omare so krilna s samozapornim mehanizmom. Odzračevalna prirobnica PPS-EL/ DN75 mm z vgrajeno požarno loputo. Omara ima priključek za izenačitev el. Potenciala. V notranjost so 4 izvlečne police in lovilna posoda z dvignjenimi robovi na dnu omare. Prezračuje se samostojno in brez prekinitve. Omara ima na vrhu vgrajen enofazni ventilator PPS-EL. Odzračevalna cev poteka horizontalno, na višini cca 2,5 m, skozi preboj na fasadi. Odzračevalna cev je zaključena z zaščitno rozeto. 
</t>
    </r>
  </si>
  <si>
    <r>
      <rPr>
        <b/>
        <sz val="10"/>
        <color theme="1"/>
        <rFont val="Calibri"/>
        <family val="2"/>
        <charset val="238"/>
        <scheme val="minor"/>
      </rPr>
      <t>Pos. 4 : Omara za kisline/baze  1 x</t>
    </r>
    <r>
      <rPr>
        <sz val="10"/>
        <color theme="1"/>
        <rFont val="Calibri"/>
        <family val="2"/>
        <charset val="238"/>
        <scheme val="minor"/>
      </rPr>
      <t xml:space="preserve">
Širina   :   600 mm
Globina:    520 mm
Višina   :  1920 mm
Omara mora omogočati ločeno shranjevanje kislin in baz. V delu za shranjevanje  kislin je celotna notranjost in 2 x izvlečna polica iz polypropylene. Police so izvedene kot lovilne posode. Vsa vodila so kislinoodporna.
V delu za shranjevanje baz je 2 x izvlečna polica RF kot lovilna posoda. Omara ima na vrhu vgrajen lasten enofazni ventilator PPS. Odzračevalna cev poteka horizontalno, na višini cca 3 m, skozi preboj na fasadi. Odzračevalna cev je zaključena z zaščitno rozeto. 
</t>
    </r>
  </si>
  <si>
    <r>
      <rPr>
        <b/>
        <sz val="10"/>
        <color theme="1"/>
        <rFont val="Calibri"/>
        <family val="2"/>
        <charset val="238"/>
        <scheme val="minor"/>
      </rPr>
      <t>Pos. 5 : Obstenski delovni pult  1 x</t>
    </r>
    <r>
      <rPr>
        <sz val="10"/>
        <color theme="1"/>
        <rFont val="Calibri"/>
        <family val="2"/>
        <charset val="238"/>
        <scheme val="minor"/>
      </rPr>
      <t xml:space="preserve">
Pogled A7
Širina   :  1950 mm
Globina:    750 mm
Višina   :    900 mm
Del. površina: 1xTrespa TopLab+ 1200 x 750 x 20 mm; 1xTrespa TopLab+ 750 x 750 x20 mm s posnetim robom 45º/600 mm 
Stik z zidom se zatesni z brezkislinskim elastičnim kitom.
Podpultne omare na soklu:
1 x mobilna omara , širine 450 mm, s predalom, krilnimi vrati, nastavljivo polico (pod posnetim delom plošče)
1 x C konstrukcija pod posnetim delom plošče
1 x omara, širine 1200 mm, 4 predali
1 x stranska maska (desno)
2 x viseča omara, širine 900, višine 780, globine 350 mm, z dvokrilnimi vrati in nastavljivo polico.
</t>
    </r>
  </si>
  <si>
    <r>
      <rPr>
        <b/>
        <sz val="10"/>
        <color theme="1"/>
        <rFont val="Calibri"/>
        <family val="2"/>
        <charset val="238"/>
        <scheme val="minor"/>
      </rPr>
      <t>Pos. 5 : Laboratorijski stol   2 x</t>
    </r>
    <r>
      <rPr>
        <sz val="10"/>
        <color theme="1"/>
        <rFont val="Calibri"/>
        <family val="2"/>
        <charset val="238"/>
        <scheme val="minor"/>
      </rPr>
      <t xml:space="preserve">
llaboratorijski stol za sedeče delo, nastavljiv po višini, brez rokonaslona, mobilen. Sedalni del in hrbtni naslon iz PU.
</t>
    </r>
  </si>
  <si>
    <r>
      <rPr>
        <b/>
        <sz val="10"/>
        <color theme="1"/>
        <rFont val="Calibri"/>
        <family val="2"/>
        <charset val="238"/>
        <scheme val="minor"/>
      </rPr>
      <t>Pos. 1 : Obstenski pult    1 x</t>
    </r>
    <r>
      <rPr>
        <sz val="10"/>
        <color theme="1"/>
        <rFont val="Calibri"/>
        <family val="2"/>
        <charset val="238"/>
        <scheme val="minor"/>
      </rPr>
      <t xml:space="preserve">
Pogled A7.1
Širina   :  3150 mm
Globina:    750 mm
Višina   :    900 mm
Del. površina: 1x monolitna tehnična keramika 1650x750x32 mm sprotirazlivnim robom po obodu. Plošča ima posnet rob 45º/600 mm 
Stik z zidom se zatesni z brezkislinskim elastičnim kitom.
1 x vgrajeno keramično korito 390 x 390 x 280 mm s sifonom, odtočno instalacijo do hišnega odtoka in povezavo na odtok
1 x vgrajena stoječa mašalna armature za toplo/hladno vodo z instalacijo in povezavo na hišni priključek
1 x vgrajen stoječ-izvlečni varnostni tuš za oči z instalacijo in povezavo na hišni priključek
1 x Trespa TopLab+ plošča 1500x750x20 mm
Podpultne omare na soklu:
1 x mobilna omara , širine 450 mm, s predalom, krilnimi vrati, nastavljivo polico
pod posnetim delom plošče
1 x C konstrukcija pod posnetim delom plošče
1 x omara, širine 900 mmz dvokrilnimi vrati – instalacijska
1 x stranska maska (desno)
1 x omara, širine 900 mm, 2 predala, dvokrilna vrata, nastavljiva polica
1 x omara, širine 600 mm s predalom, krilnimi vrati in nastavljivo polico
1 x stranska maska (levo)
1 x viseča omara, širine 1200, višine 780, globine 350 mm, z dvokrilnimi vrati in nastavljivo polico.
2 x viseča omara, širine 900, višine 780, globine 350 mm, z dvokrilnimi vrati in nastavljivo polico.
</t>
    </r>
  </si>
  <si>
    <r>
      <rPr>
        <b/>
        <sz val="10"/>
        <color theme="1"/>
        <rFont val="Calibri"/>
        <family val="2"/>
        <charset val="238"/>
        <scheme val="minor"/>
      </rPr>
      <t>Pos. 2 : Obstenski delovni pult  1 x</t>
    </r>
    <r>
      <rPr>
        <sz val="10"/>
        <color theme="1"/>
        <rFont val="Calibri"/>
        <family val="2"/>
        <charset val="238"/>
        <scheme val="minor"/>
      </rPr>
      <t xml:space="preserve">
Kotna izvedba
Pogled A18
Širina   :  2700/900 mm
Globina:    750/600 mm
Višina   :    900 mm
Del. površina: 1 x Trespa TopLab+ plošča 2700x750x20 mm;
1 x vgrajena indukcijska  kuhalna plošča
1 x Trespa TopLab+ plošča 900x600x20 mm;
Podpultne omare na soklu:
1 x omara, širine 900 mm z dvokrilnimi vrati, brez hrbtne plošče (v omaro se locira kompresor in kartuše)
2 x deionizacisjka kartuša z MIX smolo z merilnikom prevodnosti z alarmom. Zmogljivost proizvodnje demi vode  do 80 L/1h, prevodnost prečiščene vode
15 µS. Napajanje je iz omrežja z mehčano vodo.
1 x omara, širine 600 mm s krilnimi vrati in nastavljivo  polico
1 x omara, širine 600 mm spredalom, krilnimi vrati in nastavljivo polico
1 x omara, širine 900 mm s 4 predali
</t>
    </r>
  </si>
  <si>
    <r>
      <rPr>
        <b/>
        <sz val="10"/>
        <color theme="1"/>
        <rFont val="Calibri"/>
        <family val="2"/>
        <charset val="238"/>
        <scheme val="minor"/>
      </rPr>
      <t>Pos. 1: Obstenski delovni pult  1 x</t>
    </r>
    <r>
      <rPr>
        <sz val="10"/>
        <color theme="1"/>
        <rFont val="Calibri"/>
        <family val="2"/>
        <charset val="238"/>
        <scheme val="minor"/>
      </rPr>
      <t xml:space="preserve">
Kotna izvedba
Pogled A13
Širina    : 3650/1800 mm
Globina:    750/400 mm
Višina   :    900 mm
Del. površina: 1x RF V4A plošča 3650x750x32 mm sprotirazlivnim robom po obodu; 1x RF V4A plošča 1800x400x32 mm sprotirazlivnim robom po obodu;
Obe plošči sta kotno povezani, z gladkim prehodom
2 x zidna konzola
Stik z zidom se zatesni z brezkislinskim elastičnim kitom.
2 x vgrajeno RF V4A 600 x 500 x 300 mm s sifonom, odtočno instalacijo do hišnega odtoka in povezavo na odtok
2 x vgrajena stoječa mašalna armature za toplo/hladno vodo z instalacijo in povezavo na hišni priključek
1 x vgrajena stoječa armature za demineralizirano vodo z instalacijo in povezavo na kartušo
1 x vgrajen stoječ-izvlečni varnostni tuš za oči z instalacijo in povezavo na hišni priključek
Podpultne omare na soklu:
1 x omara, širine 450 mm s krilnimi vrati
2 x deionizacisjka kartuša z MIX smolo z merilnikom prevodnosti z alarmom. Zmogljivost proizvodnje demi vode  do 80 L/1h, prevodnost prečiščene vode
15 µS. Napajanje je iz omrežja z mehčano vodo.
2 x omara, širine 900 mm z dvokrilnimi vrati – instalacijska
1 x frontna maska
2 x omara, širine 900 mm, globine 380 mm, s krilnimi vrati , nastavljivo polico (pod ploščo, globine 400 mm)
1 x niša za pomivalni stroj s sušilcem
</t>
    </r>
  </si>
  <si>
    <r>
      <rPr>
        <b/>
        <sz val="10"/>
        <color theme="1"/>
        <rFont val="Calibri"/>
        <family val="2"/>
        <charset val="238"/>
        <scheme val="minor"/>
      </rPr>
      <t>Pos. 2 : Obstenski delovni pult  1 x</t>
    </r>
    <r>
      <rPr>
        <sz val="10"/>
        <color theme="1"/>
        <rFont val="Calibri"/>
        <family val="2"/>
        <charset val="238"/>
        <scheme val="minor"/>
      </rPr>
      <t xml:space="preserve">
Pogled A14
Širina   :  1500 mm
Globina:    750 mm
Višina   :    900 mm
Del. površina: 1 x Trespa TopLab+ plošča 1500x750x20 mm. Stik z zidom se zatesni z brezkislinskim elastičnim kitom.
Podpultne omare na soklu:
1 x omara, širine 900 mm, dvokrilna vrata, brez hrbtne plošče
2 x deionizacisjka kartuša z MIX smolo z merilnikom prevodnosti z alarmom. Zmogljivost proizvodnje demi vode  do 80 L/1h, prevodnost prečiščene vode
15 µS. Napajanje je iz omrežja z mehčano vodo.
1 x omara, širine 600 mm s predalom, krilnimi vrati, nastavljivo polico
1 x stranska maska omarice
</t>
    </r>
  </si>
  <si>
    <r>
      <rPr>
        <b/>
        <sz val="10"/>
        <color theme="1"/>
        <rFont val="Calibri"/>
        <family val="2"/>
        <charset val="238"/>
        <scheme val="minor"/>
      </rPr>
      <t>Pos. 3 : Odlagalni pult    1 x</t>
    </r>
    <r>
      <rPr>
        <sz val="10"/>
        <color theme="1"/>
        <rFont val="Calibri"/>
        <family val="2"/>
        <charset val="238"/>
        <scheme val="minor"/>
      </rPr>
      <t xml:space="preserve">
Pogled A17
Širina   :  2000 mm
Globina:    750 mm
Višina   :    900 mm
Del. Površina: 1 x Trespa TopLab+ plošča 2000x750x20 mm
1 x fiksna A-nosilna konstrukcija, širina 1900 mm, globina 600 mm
s 4x po višini nastavljivimi nogami 
1 x polica Trespa TopLab+ 1900 x 500 mm, na višini cca 250 mm od tal
</t>
    </r>
  </si>
  <si>
    <r>
      <rPr>
        <b/>
        <sz val="10"/>
        <color theme="1"/>
        <rFont val="Calibri"/>
        <family val="2"/>
        <charset val="238"/>
        <scheme val="minor"/>
      </rPr>
      <t>Pos. 1 : Obstenski delovni pult  1 x</t>
    </r>
    <r>
      <rPr>
        <sz val="10"/>
        <color theme="1"/>
        <rFont val="Calibri"/>
        <family val="2"/>
        <charset val="238"/>
        <scheme val="minor"/>
      </rPr>
      <t xml:space="preserve">
Pogled A19
Širina   :  2000 mm
Globina:    750 mm
Višina   :    900 mm
Del. površina: 1 x Trespa TopLab+ plošča 2000x750x20 mm
Podpultne omare na soklu:
1 x omara, širine 1200 mm, 2 predala, dvokrilna vrata, nastavljiva polica
1 x C nosilna konstrukcija, širine 600 m
1 x notranja kotna maska
</t>
    </r>
  </si>
  <si>
    <r>
      <rPr>
        <b/>
        <sz val="10"/>
        <color theme="1"/>
        <rFont val="Calibri"/>
        <family val="2"/>
        <charset val="238"/>
        <scheme val="minor"/>
      </rPr>
      <t>Pos. 2 : Obstenski delovni pult  1 x</t>
    </r>
    <r>
      <rPr>
        <sz val="10"/>
        <color theme="1"/>
        <rFont val="Calibri"/>
        <family val="2"/>
        <charset val="238"/>
        <scheme val="minor"/>
      </rPr>
      <t xml:space="preserve">
Pogled A20
Širina   :  2800 mm
Globina:    750 mm
Višina   :    750 mm
Del. površina: 1 x Trespa TopLab+ plošča 2800x750x20 mm
Višnska maska do plošče pulta P1.
Podpultne omare na soklu:
1 x omara, širine 600 mm s 3 predali
1 x omara, širine 450 mm spredalom, krilnimi vrati in nastavljivo polico
1 x omara, širine 900 mm s 3 predali
1 x sedeča niša
2 x viseča omara z dvokrilnimi vrati, širine 900, višine 780, globine 350 mm, z nastavljivo polico
1 x viseča omara z dvokrilnimi vrati, širine 1200, višine 780, globine 350 mm, z nastavljivo polico
</t>
    </r>
  </si>
  <si>
    <r>
      <rPr>
        <b/>
        <sz val="10"/>
        <color theme="1"/>
        <rFont val="Calibri"/>
        <family val="2"/>
        <charset val="238"/>
        <scheme val="minor"/>
      </rPr>
      <t>Pos. 3 : Laboratorijski stol   1 x</t>
    </r>
    <r>
      <rPr>
        <sz val="10"/>
        <color theme="1"/>
        <rFont val="Calibri"/>
        <family val="2"/>
        <charset val="238"/>
        <scheme val="minor"/>
      </rPr>
      <t xml:space="preserve">
laboratorijski stol za sedeče delo, nastavljiv po višini, brez rokonaslona, mobilen. Sedalni del in hrbtni naslon iz PU.
</t>
    </r>
  </si>
  <si>
    <r>
      <rPr>
        <b/>
        <sz val="10"/>
        <color theme="1"/>
        <rFont val="Calibri"/>
        <family val="2"/>
        <charset val="238"/>
        <scheme val="minor"/>
      </rPr>
      <t>Pos. 1 : Obstenski delovni pult  1 x</t>
    </r>
    <r>
      <rPr>
        <sz val="10"/>
        <color theme="1"/>
        <rFont val="Calibri"/>
        <family val="2"/>
        <charset val="238"/>
        <scheme val="minor"/>
      </rPr>
      <t xml:space="preserve">
Pogled A25
Širina   :  4350 mm
Globina:    750 mm
Višina   :    750 mm
Del. površina: 1 x Trespa TopLab+ plošča 4350x750x20 mm. Stik z zidom se zatesni z brezkislinskim elastičnim kitom.
Podpultne omare na soklu:
3 x omara, širine 600 mm, 3 predali
1 x stranska bočna maska
1 x omara, širine 1200 mm, 2 predala, dvokrilna vrata, nastavljiva polica
1 x omara, širine 600 mm s krilnimi vrati in nastavljivo  polico
1 x notranja kotna maska
1 x C nosilna konstrukcija, širine 600 mm
</t>
    </r>
  </si>
  <si>
    <r>
      <rPr>
        <b/>
        <sz val="10"/>
        <color theme="1"/>
        <rFont val="Calibri"/>
        <family val="2"/>
        <charset val="238"/>
        <scheme val="minor"/>
      </rPr>
      <t>Pos. 2 : Podokenski delovni pult  1 x</t>
    </r>
    <r>
      <rPr>
        <sz val="10"/>
        <color theme="1"/>
        <rFont val="Calibri"/>
        <family val="2"/>
        <charset val="238"/>
        <scheme val="minor"/>
      </rPr>
      <t xml:space="preserve">
Pogled A26
Širina   :  5750 mm
Globina:    750 mm
Višina   :    750 mm
Del. površina: 1 x Trespa TopLab+ plošča 5750x750x20 mm Stik z zidom se zatesni z brezkislinskim elastičnim kitom.
2 x vgrajena stoječa plinska armature + priklop na hišno instalacijo 
Podpultne omare na soklu:
1 x omara, širine 600 mm s krilnimi vrati in nastavljivo polico
1 x omara, širine 450 mm s krilnimi vrati in nastavljivo polico
1 x notranja kotna maska
2 x omara, širine 900 mm s 4 predali
2 x omara, širine 600 mm s 3 predali
2 x sedeča niša
1 x stranska bočna maska
</t>
    </r>
  </si>
  <si>
    <r>
      <rPr>
        <b/>
        <sz val="10"/>
        <color theme="1"/>
        <rFont val="Calibri"/>
        <family val="2"/>
        <charset val="238"/>
        <scheme val="minor"/>
      </rPr>
      <t>Pos. 3 : Obstenski delovni pult  1 x</t>
    </r>
    <r>
      <rPr>
        <sz val="10"/>
        <color theme="1"/>
        <rFont val="Calibri"/>
        <family val="2"/>
        <charset val="238"/>
        <scheme val="minor"/>
      </rPr>
      <t xml:space="preserve">
Pogled A27
Širina   :  4350 mm
Globina:    750 mm
Višina   :   900 mm
Del. površina: 1 x Trespa TopLab+ plošča 3000x750x20 mm.
1x monolitna tehnična keramika 1350x750x32 mm sprotirazlivnim robom po obodu. Plošča ima na desni strani posnet rob 45º/600 mm 
Stik z zidom se zatesni z brezkislinskim elastičnim kitom.
1 x vgrajeno keramično korito 390 x390 x 280 mm s sifonom, odtočno instalacijo do hišnega odtoka in povezavo na odtok
1 x vgrajen stoječ-izvlečni varnostni tuš za oči z instalacijo in povezavo na hišni priključek
Stik z zidom se zatesni z brezkislinskim elastičnim kitom.
1 x vgrajena stoječa plinska armature + priklop na hišno instalacijo 
Podpultne omare na soklu:
1 x omara, širine 450 mm s krilnimi vrati in nastavljivo polico
1 x notranja kotna maska
1 x omara, širine 600 mm, 3 predali
1 x omara, širine 1200 mm, 2 predala, dvokrilna vrata, nastavljiva polica
1 x omara, širine 600 mm s krilnimi vrati-instalacijska
1 x notranja kotna maska
1 x C nosilna konstrukcija, širine 600 mm
1 x C nosilna konstrukcija pod delom plošče s posnetjem 45º/600 mm 
1 x mobilna omara na kolesih, širine 450 mm s predalom, krilnimi vrati in nastavljivo polico (pod ploščo s posnetjem)
1 x višinska maska
</t>
    </r>
  </si>
  <si>
    <r>
      <rPr>
        <b/>
        <sz val="10"/>
        <color theme="1"/>
        <rFont val="Calibri"/>
        <family val="2"/>
        <charset val="238"/>
        <scheme val="minor"/>
      </rPr>
      <t>Pos. 4 : Sredinski delovni pult  1 x</t>
    </r>
    <r>
      <rPr>
        <sz val="10"/>
        <color theme="1"/>
        <rFont val="Calibri"/>
        <family val="2"/>
        <charset val="238"/>
        <scheme val="minor"/>
      </rPr>
      <t xml:space="preserve">
Pogled A28, A29
Širina   :  3370 mm
Globina:  1500 mm
Višina   :   900/750  mm
Del. površina: 2 x Trespa TopLab+ plošča 2700x750x20 mm.
1 xTrespa TopLab+ plošča1500x670x20 mm (bočna stran, višina 750 mm)
1 x višinska maska 1500 x 150 mm
6 x omara na soklu, širine 450 mm s 4 predali
2 x omara na soklu  širine 600 mm s predalom, krilnimi vrati in polico, za višino pulta 750 mm
4 x sedeča niša
1 x stranska bočna maska omar na soklu/h 900 mm
1 x stranska bočna maska omar na soklu/h 750 mm
1 x dvostranska medijska celica za stropno montažo, širine 2400 mm. Celica ima pritrdilne nosilce za stropno pritrditev in dovod medijev (elektro in plin). Nosilci omogočajo teleskopsko nastavitev višine. Dovod elektro in plina je iz stropa. 
Instalacije:
8 x 230V vtičnice na vsaki strani celice
2 x RJ45 vtičnica na vsaki strani 
Ožičenje znotraj celice, vključno s povezavo na hišni kabel
4 x odjemno mesto-armatura za plin, vključno z instalacijo in povezavo na hišni priključek. Na vsaki strain 2 odjemna mesta.
2 x odjemno mesto za N2 (6.0). Odjemno mesto z manometrom in reducirnim ventilom, zapornim ventilom in finim dozirnim ventilom. Na vsaki strain pulta 1x odjemno mesto.
</t>
    </r>
  </si>
  <si>
    <r>
      <rPr>
        <b/>
        <sz val="10"/>
        <color theme="1"/>
        <rFont val="Calibri"/>
        <family val="2"/>
        <charset val="238"/>
        <scheme val="minor"/>
      </rPr>
      <t>Pos. 5 : Laboratorijski stol   3 x</t>
    </r>
    <r>
      <rPr>
        <sz val="10"/>
        <color theme="1"/>
        <rFont val="Calibri"/>
        <family val="2"/>
        <charset val="238"/>
        <scheme val="minor"/>
      </rPr>
      <t xml:space="preserve">
laboratorijski stol za sedeče delo, nastavljiv po višini, brez rokonaslona, mobilen. Sedalni del in hrbtni naslon iz PU.
</t>
    </r>
  </si>
  <si>
    <r>
      <rPr>
        <b/>
        <sz val="10"/>
        <color theme="1"/>
        <rFont val="Calibri"/>
        <family val="2"/>
        <charset val="238"/>
        <scheme val="minor"/>
      </rPr>
      <t>Pos.6 : Laboratorijski stol   4 x</t>
    </r>
    <r>
      <rPr>
        <sz val="10"/>
        <color theme="1"/>
        <rFont val="Calibri"/>
        <family val="2"/>
        <charset val="238"/>
        <scheme val="minor"/>
      </rPr>
      <t xml:space="preserve">
laboratorijski stol za stoječe delo, nastavljiv po višini, brez rokonaslona na fiksnih nogah.  Sedalni del in hrbtni naslon iz PU.
</t>
    </r>
  </si>
  <si>
    <r>
      <rPr>
        <b/>
        <sz val="10"/>
        <color theme="1"/>
        <rFont val="Calibri"/>
        <family val="2"/>
        <charset val="238"/>
        <scheme val="minor"/>
      </rPr>
      <t>Pos. 1 : Obstenski delovni pult  1 x</t>
    </r>
    <r>
      <rPr>
        <sz val="10"/>
        <color theme="1"/>
        <rFont val="Calibri"/>
        <family val="2"/>
        <charset val="238"/>
        <scheme val="minor"/>
      </rPr>
      <t xml:space="preserve">
Pogled A21
Širina   :  1500 mm
Globina:    750 mm
Višina   :   900 mm
Del. površina: 1x monolitna tehnična keramika 1500x750x32 mm sprotirazlivnim robom po obodu. Stik z zidom se zatesni z brezkislinskim elastičnim kitom.
1 x vgrajeno keramično korito 600 x400 x 300 mm s sifonom, odtočno instalacijo do hišnega odtoka in povezavo na odtok
1 x vgrajen stoječ-izvlečni varnostni tuš za oči z instalacijo in povezavo na hišni priključek
Stik z zidom se zatesni z brezkislinskim elastičnim kitom.
Podpultne omare na soklu:
1 x omara, širine 600 mm, 1 predal, krilna vrata, nastavljiva polica
1 x omara, širine 900 mm, dvokrilna vrata - instalacijska nastavljiva polica
1 x stranska (višinska) maska 
</t>
    </r>
  </si>
  <si>
    <r>
      <rPr>
        <b/>
        <sz val="10"/>
        <color theme="1"/>
        <rFont val="Calibri"/>
        <family val="2"/>
        <charset val="238"/>
        <scheme val="minor"/>
      </rPr>
      <t>Pos. 2 : Podokenski delovni pult  1 x</t>
    </r>
    <r>
      <rPr>
        <sz val="10"/>
        <color theme="1"/>
        <rFont val="Calibri"/>
        <family val="2"/>
        <charset val="238"/>
        <scheme val="minor"/>
      </rPr>
      <t xml:space="preserve">
Pogled A22
Širina   :  4900 mm
Globina:    750 mm
Višina   :    750 mm
Del. površina: 1 x Trespa TopLab+ plošča 4900x750x20 mm Stik z zidom se zatesni z brezkislinskim elastičnim kitom.
Podpultne omare na soklu:
2 x omara, širine 450 mm s krilnimi vrati in nastavljivo polico
2 x notranja kotna maska (levo+desno)
2 x omara, širine 450 mm, 3 predali
1 x viseča omara z dvokrilnimi vrati, širine 900, višine 780, globine 350 mm, z nastavljivo polico
</t>
    </r>
  </si>
  <si>
    <r>
      <rPr>
        <b/>
        <sz val="10"/>
        <color theme="1"/>
        <rFont val="Calibri"/>
        <family val="2"/>
        <charset val="238"/>
        <scheme val="minor"/>
      </rPr>
      <t>Pos. 3 : Obstenski delovni pult  1 x</t>
    </r>
    <r>
      <rPr>
        <sz val="10"/>
        <color theme="1"/>
        <rFont val="Calibri"/>
        <family val="2"/>
        <charset val="238"/>
        <scheme val="minor"/>
      </rPr>
      <t xml:space="preserve">
Kotna izvedba
Pogled A23, A24
Širina   :  3450/3300 mm
Globina:    750 mm
Višina   :    750 mm
Del. površina: 1 x Trespa TopLab+ plošča 2250x750x20 mm,
1 x Trespa TopLab+ plošča 1200x1200x20 mm (notranji kot) s posnetim notranjim robom 650mm/45º
1 x Trespa TopLab+ plošča 1350x750x20 mm
1 x Trespa TopLab+ plošča 750x750x20 mm s posnetim robom 650mm/45º
Stik z zidom se zatesni z brezkislinskim elastičnim kitom.
Podpultne omare na soklu:
1 x omara, širine 450 mm, s krilnimi vrati in nastavljivo polico
3 x omara, širine 900 mm s 3 predali
1 x kotna sedeča niša
1 x omara, širine 450 mm s 3 predali
1 x mobilna omara, širine 450 mm s krilnimi vrati in nastavljivo polico pod posnetim delom plošče
2 x viseča omara z dvokrilnimi vrati, širine 1200, višine 780, globine 350 mm, z nastavljivo polico
</t>
    </r>
  </si>
  <si>
    <r>
      <rPr>
        <b/>
        <sz val="10"/>
        <color theme="1"/>
        <rFont val="Calibri"/>
        <family val="2"/>
        <charset val="238"/>
        <scheme val="minor"/>
      </rPr>
      <t>Pos. 4 : Pos. 4 : Mobilna miza  1 x</t>
    </r>
    <r>
      <rPr>
        <sz val="10"/>
        <color theme="1"/>
        <rFont val="Calibri"/>
        <family val="2"/>
        <charset val="238"/>
        <scheme val="minor"/>
      </rPr>
      <t xml:space="preserve">
Širina   :   1000 mm
Globina:    750 mm
Višina   :    900 mm
Del. površina: 1xTrespa TopLab+ 1000x600x20 mm z zaokroženimi robovi
1xpolica Trespa TopLab++ 1000x600x20 mm na višini cca 250 mm.
</t>
    </r>
  </si>
  <si>
    <t>SKUPAJ</t>
  </si>
  <si>
    <t>DDV (22%)</t>
  </si>
  <si>
    <t>PONUDBENA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</si>
</sst>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Verdana"/>
      <family val="2"/>
      <charset val="238"/>
    </font>
    <font>
      <b/>
      <sz val="11"/>
      <color theme="1"/>
      <name val="Verdana"/>
      <family val="2"/>
      <charset val="238"/>
    </font>
    <font>
      <b/>
      <sz val="14"/>
      <color theme="1"/>
      <name val="Calibri"/>
      <family val="2"/>
      <charset val="238"/>
      <scheme val="minor"/>
    </font>
    <font>
      <b/>
      <sz val="14"/>
      <color theme="1"/>
      <name val="Verdana"/>
      <family val="2"/>
      <charset val="238"/>
    </font>
    <font>
      <sz val="12"/>
      <color theme="1"/>
      <name val="Calibri"/>
      <family val="2"/>
      <charset val="238"/>
      <scheme val="minor"/>
    </font>
    <font>
      <b/>
      <sz val="18"/>
      <color theme="1"/>
      <name val="Calibri"/>
      <family val="2"/>
      <charset val="238"/>
      <scheme val="minor"/>
    </font>
    <font>
      <b/>
      <sz val="12"/>
      <color theme="1"/>
      <name val="Calibri"/>
      <family val="2"/>
      <charset val="238"/>
      <scheme val="minor"/>
    </font>
    <font>
      <sz val="10"/>
      <color theme="1"/>
      <name val="Verdana"/>
      <family val="2"/>
      <charset val="238"/>
    </font>
    <font>
      <sz val="10"/>
      <color theme="1"/>
      <name val="Calibri"/>
      <family val="2"/>
      <charset val="238"/>
      <scheme val="minor"/>
    </font>
    <font>
      <b/>
      <sz val="10"/>
      <color theme="1"/>
      <name val="Calibri"/>
      <family val="2"/>
      <charset val="238"/>
      <scheme val="minor"/>
    </font>
    <font>
      <b/>
      <sz val="16"/>
      <color theme="1"/>
      <name val="Calibri"/>
      <family val="2"/>
      <charset val="238"/>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applyBorder="1" applyAlignment="1">
      <alignment vertical="center" wrapText="1"/>
    </xf>
    <xf numFmtId="0" fontId="4" fillId="0" borderId="0" xfId="0" applyFont="1" applyAlignment="1">
      <alignment vertical="center"/>
    </xf>
    <xf numFmtId="0" fontId="0" fillId="0" borderId="0" xfId="0" applyAlignment="1">
      <alignment wrapText="1"/>
    </xf>
    <xf numFmtId="0" fontId="2" fillId="0" borderId="0" xfId="0" applyFont="1"/>
    <xf numFmtId="0" fontId="5" fillId="0" borderId="0" xfId="0" applyFont="1"/>
    <xf numFmtId="0" fontId="6" fillId="0" borderId="0" xfId="0" applyFont="1" applyAlignment="1">
      <alignment vertical="center"/>
    </xf>
    <xf numFmtId="0" fontId="8" fillId="0" borderId="0" xfId="0" applyFont="1" applyAlignment="1">
      <alignment vertical="top"/>
    </xf>
    <xf numFmtId="0" fontId="9" fillId="0" borderId="0" xfId="0" applyFont="1"/>
    <xf numFmtId="0" fontId="9" fillId="0" borderId="0" xfId="0" applyFont="1" applyAlignment="1">
      <alignment horizontal="center" vertical="center"/>
    </xf>
    <xf numFmtId="0" fontId="7" fillId="0" borderId="0" xfId="0" applyFont="1" applyAlignment="1">
      <alignment horizontal="center" vertical="center"/>
    </xf>
    <xf numFmtId="0" fontId="9" fillId="2" borderId="0" xfId="0" applyFont="1" applyFill="1" applyAlignment="1">
      <alignment horizontal="center" vertical="center"/>
    </xf>
    <xf numFmtId="44" fontId="9" fillId="0" borderId="0" xfId="1" applyFont="1" applyAlignment="1">
      <alignment horizontal="center" vertical="center"/>
    </xf>
    <xf numFmtId="0" fontId="4" fillId="0" borderId="0" xfId="0" applyFont="1" applyBorder="1" applyAlignment="1">
      <alignment vertical="center" wrapText="1"/>
    </xf>
    <xf numFmtId="0" fontId="11" fillId="0" borderId="0" xfId="0" applyFont="1" applyAlignment="1">
      <alignment wrapText="1"/>
    </xf>
    <xf numFmtId="0" fontId="12" fillId="0" borderId="0" xfId="0" applyFont="1"/>
    <xf numFmtId="0" fontId="8" fillId="0" borderId="0" xfId="0" applyFont="1" applyAlignment="1">
      <alignment wrapText="1"/>
    </xf>
    <xf numFmtId="44" fontId="0" fillId="0" borderId="0" xfId="0" applyNumberFormat="1"/>
    <xf numFmtId="0" fontId="13" fillId="0" borderId="0" xfId="0" applyFont="1" applyAlignment="1">
      <alignment wrapText="1"/>
    </xf>
    <xf numFmtId="0" fontId="13" fillId="0" borderId="0" xfId="0" applyFont="1"/>
  </cellXfs>
  <cellStyles count="2">
    <cellStyle name="Navad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3626-09B9-48FC-9E81-6A20CD0B5B46}">
  <dimension ref="A1:A18"/>
  <sheetViews>
    <sheetView workbookViewId="0">
      <selection activeCell="A11" sqref="A11"/>
    </sheetView>
  </sheetViews>
  <sheetFormatPr defaultRowHeight="15" x14ac:dyDescent="0.25"/>
  <cols>
    <col min="1" max="1" width="91.28515625" customWidth="1"/>
  </cols>
  <sheetData>
    <row r="1" spans="1:1" x14ac:dyDescent="0.25">
      <c r="A1" s="1" t="s">
        <v>0</v>
      </c>
    </row>
    <row r="2" spans="1:1" x14ac:dyDescent="0.25">
      <c r="A2" s="1" t="s">
        <v>1</v>
      </c>
    </row>
    <row r="3" spans="1:1" x14ac:dyDescent="0.25">
      <c r="A3" s="1" t="s">
        <v>2</v>
      </c>
    </row>
    <row r="4" spans="1:1" x14ac:dyDescent="0.25">
      <c r="A4" s="1"/>
    </row>
    <row r="5" spans="1:1" x14ac:dyDescent="0.25">
      <c r="A5" s="1"/>
    </row>
    <row r="6" spans="1:1" x14ac:dyDescent="0.25">
      <c r="A6" s="13" t="s">
        <v>86</v>
      </c>
    </row>
    <row r="7" spans="1:1" x14ac:dyDescent="0.25">
      <c r="A7" s="1"/>
    </row>
    <row r="8" spans="1:1" x14ac:dyDescent="0.25">
      <c r="A8" s="1"/>
    </row>
    <row r="9" spans="1:1" x14ac:dyDescent="0.25">
      <c r="A9" s="1"/>
    </row>
    <row r="10" spans="1:1" x14ac:dyDescent="0.25">
      <c r="A10" s="13" t="s">
        <v>3</v>
      </c>
    </row>
    <row r="11" spans="1:1" x14ac:dyDescent="0.25">
      <c r="A11" s="1"/>
    </row>
    <row r="12" spans="1:1" ht="360" x14ac:dyDescent="0.25">
      <c r="A12" s="1" t="s">
        <v>87</v>
      </c>
    </row>
    <row r="13" spans="1:1" x14ac:dyDescent="0.25">
      <c r="A13" s="1"/>
    </row>
    <row r="14" spans="1:1" x14ac:dyDescent="0.25">
      <c r="A14" s="1"/>
    </row>
    <row r="15" spans="1:1" x14ac:dyDescent="0.25">
      <c r="A15" s="1"/>
    </row>
    <row r="16" spans="1:1" x14ac:dyDescent="0.25">
      <c r="A16" s="1"/>
    </row>
    <row r="17" spans="1:1" x14ac:dyDescent="0.25">
      <c r="A17" s="1"/>
    </row>
    <row r="18" spans="1:1" x14ac:dyDescent="0.25">
      <c r="A18"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1B3ED-661E-497D-9BF5-A493824C5B4E}">
  <dimension ref="A1:E68"/>
  <sheetViews>
    <sheetView tabSelected="1" topLeftCell="A61" workbookViewId="0">
      <selection activeCell="B37" sqref="B37"/>
    </sheetView>
  </sheetViews>
  <sheetFormatPr defaultRowHeight="15" x14ac:dyDescent="0.25"/>
  <cols>
    <col min="2" max="2" width="63.5703125" customWidth="1"/>
    <col min="3" max="3" width="18.140625" customWidth="1"/>
    <col min="4" max="5" width="18.5703125" customWidth="1"/>
  </cols>
  <sheetData>
    <row r="1" spans="1:5" ht="18" x14ac:dyDescent="0.25">
      <c r="B1" s="6" t="s">
        <v>5</v>
      </c>
    </row>
    <row r="3" spans="1:5" ht="18" x14ac:dyDescent="0.25">
      <c r="B3" s="6" t="s">
        <v>4</v>
      </c>
    </row>
    <row r="4" spans="1:5" ht="15.75" x14ac:dyDescent="0.25">
      <c r="A4" s="4" t="s">
        <v>34</v>
      </c>
      <c r="C4" s="8" t="s">
        <v>82</v>
      </c>
      <c r="D4" s="8" t="s">
        <v>83</v>
      </c>
      <c r="E4" s="8" t="s">
        <v>84</v>
      </c>
    </row>
    <row r="5" spans="1:5" ht="192" x14ac:dyDescent="0.25">
      <c r="A5" s="7" t="s">
        <v>35</v>
      </c>
      <c r="B5" s="14" t="s">
        <v>88</v>
      </c>
      <c r="C5" s="9">
        <v>1</v>
      </c>
      <c r="D5" s="10"/>
      <c r="E5" s="12">
        <f>C5*D5</f>
        <v>0</v>
      </c>
    </row>
    <row r="6" spans="1:5" ht="128.25" x14ac:dyDescent="0.25">
      <c r="A6" s="7" t="s">
        <v>36</v>
      </c>
      <c r="B6" s="14" t="s">
        <v>89</v>
      </c>
      <c r="C6" s="9">
        <v>1</v>
      </c>
      <c r="D6" s="10"/>
      <c r="E6" s="12">
        <f t="shared" ref="E6:E63" si="0">C6*D6</f>
        <v>0</v>
      </c>
    </row>
    <row r="7" spans="1:5" ht="255.75" x14ac:dyDescent="0.25">
      <c r="A7" s="7" t="s">
        <v>37</v>
      </c>
      <c r="B7" s="14" t="s">
        <v>90</v>
      </c>
      <c r="C7" s="9">
        <v>1</v>
      </c>
      <c r="D7" s="10"/>
      <c r="E7" s="12">
        <f t="shared" si="0"/>
        <v>0</v>
      </c>
    </row>
    <row r="8" spans="1:5" ht="90" x14ac:dyDescent="0.25">
      <c r="A8" s="7" t="s">
        <v>38</v>
      </c>
      <c r="B8" s="14" t="s">
        <v>91</v>
      </c>
      <c r="C8" s="9">
        <v>1</v>
      </c>
      <c r="D8" s="10"/>
      <c r="E8" s="12">
        <f t="shared" si="0"/>
        <v>0</v>
      </c>
    </row>
    <row r="9" spans="1:5" ht="51.75" x14ac:dyDescent="0.25">
      <c r="A9" s="7" t="s">
        <v>39</v>
      </c>
      <c r="B9" s="14" t="s">
        <v>92</v>
      </c>
      <c r="C9" s="9">
        <v>3</v>
      </c>
      <c r="D9" s="10"/>
      <c r="E9" s="12">
        <f t="shared" si="0"/>
        <v>0</v>
      </c>
    </row>
    <row r="10" spans="1:5" ht="23.25" x14ac:dyDescent="0.3">
      <c r="A10" s="7"/>
      <c r="B10" s="5" t="s">
        <v>6</v>
      </c>
      <c r="C10" s="9"/>
      <c r="D10" s="10"/>
      <c r="E10" s="12">
        <f t="shared" si="0"/>
        <v>0</v>
      </c>
    </row>
    <row r="11" spans="1:5" ht="90" x14ac:dyDescent="0.25">
      <c r="A11" s="7" t="s">
        <v>40</v>
      </c>
      <c r="B11" s="3" t="s">
        <v>7</v>
      </c>
      <c r="C11" s="9">
        <v>2</v>
      </c>
      <c r="D11" s="10"/>
      <c r="E11" s="12">
        <f t="shared" si="0"/>
        <v>0</v>
      </c>
    </row>
    <row r="12" spans="1:5" ht="23.25" x14ac:dyDescent="0.25">
      <c r="A12" s="7" t="s">
        <v>41</v>
      </c>
      <c r="B12" s="15" t="s">
        <v>8</v>
      </c>
      <c r="C12" s="11"/>
      <c r="D12" s="10"/>
      <c r="E12" s="12">
        <f t="shared" si="0"/>
        <v>0</v>
      </c>
    </row>
    <row r="13" spans="1:5" ht="23.25" x14ac:dyDescent="0.3">
      <c r="A13" s="7"/>
      <c r="B13" s="5" t="s">
        <v>9</v>
      </c>
      <c r="C13" s="9"/>
      <c r="D13" s="10"/>
      <c r="E13" s="12">
        <f t="shared" si="0"/>
        <v>0</v>
      </c>
    </row>
    <row r="14" spans="1:5" ht="396" x14ac:dyDescent="0.25">
      <c r="A14" s="7" t="s">
        <v>42</v>
      </c>
      <c r="B14" s="14" t="s">
        <v>93</v>
      </c>
      <c r="C14" s="9">
        <v>1</v>
      </c>
      <c r="D14" s="10"/>
      <c r="E14" s="12">
        <f t="shared" si="0"/>
        <v>0</v>
      </c>
    </row>
    <row r="15" spans="1:5" ht="192" x14ac:dyDescent="0.25">
      <c r="A15" s="7" t="s">
        <v>43</v>
      </c>
      <c r="B15" s="14" t="s">
        <v>94</v>
      </c>
      <c r="C15" s="9">
        <v>1</v>
      </c>
      <c r="D15" s="10"/>
      <c r="E15" s="12">
        <f t="shared" si="0"/>
        <v>0</v>
      </c>
    </row>
    <row r="16" spans="1:5" ht="179.25" x14ac:dyDescent="0.25">
      <c r="A16" s="7" t="s">
        <v>44</v>
      </c>
      <c r="B16" s="14" t="s">
        <v>95</v>
      </c>
      <c r="C16" s="9">
        <v>1</v>
      </c>
      <c r="D16" s="10"/>
      <c r="E16" s="12">
        <f t="shared" si="0"/>
        <v>0</v>
      </c>
    </row>
    <row r="17" spans="1:5" ht="166.5" x14ac:dyDescent="0.25">
      <c r="A17" s="7" t="s">
        <v>45</v>
      </c>
      <c r="B17" s="14" t="s">
        <v>96</v>
      </c>
      <c r="C17" s="9">
        <v>1</v>
      </c>
      <c r="D17" s="10"/>
      <c r="E17" s="12">
        <f t="shared" si="0"/>
        <v>0</v>
      </c>
    </row>
    <row r="18" spans="1:5" ht="217.5" x14ac:dyDescent="0.25">
      <c r="A18" s="7" t="s">
        <v>46</v>
      </c>
      <c r="B18" s="14" t="s">
        <v>97</v>
      </c>
      <c r="C18" s="9">
        <v>1</v>
      </c>
      <c r="D18" s="10"/>
      <c r="E18" s="12">
        <f t="shared" si="0"/>
        <v>0</v>
      </c>
    </row>
    <row r="19" spans="1:5" ht="51.75" x14ac:dyDescent="0.25">
      <c r="A19" s="7" t="s">
        <v>47</v>
      </c>
      <c r="B19" s="14" t="s">
        <v>98</v>
      </c>
      <c r="C19" s="9">
        <v>2</v>
      </c>
      <c r="D19" s="10"/>
      <c r="E19" s="12">
        <f t="shared" si="0"/>
        <v>0</v>
      </c>
    </row>
    <row r="20" spans="1:5" ht="23.25" x14ac:dyDescent="0.25">
      <c r="A20" s="7"/>
      <c r="B20" s="6" t="s">
        <v>10</v>
      </c>
      <c r="C20" s="9"/>
      <c r="D20" s="10"/>
      <c r="E20" s="12">
        <f t="shared" si="0"/>
        <v>0</v>
      </c>
    </row>
    <row r="21" spans="1:5" ht="383.25" x14ac:dyDescent="0.25">
      <c r="A21" s="7" t="s">
        <v>48</v>
      </c>
      <c r="B21" s="14" t="s">
        <v>99</v>
      </c>
      <c r="C21" s="9">
        <v>1</v>
      </c>
      <c r="D21" s="10"/>
      <c r="E21" s="12">
        <f t="shared" si="0"/>
        <v>0</v>
      </c>
    </row>
    <row r="22" spans="1:5" ht="225" x14ac:dyDescent="0.25">
      <c r="A22" s="7" t="s">
        <v>49</v>
      </c>
      <c r="B22" s="3" t="s">
        <v>11</v>
      </c>
      <c r="C22" s="9">
        <v>1</v>
      </c>
      <c r="D22" s="10"/>
      <c r="E22" s="12">
        <f t="shared" si="0"/>
        <v>0</v>
      </c>
    </row>
    <row r="23" spans="1:5" ht="240" x14ac:dyDescent="0.25">
      <c r="A23" s="7" t="s">
        <v>50</v>
      </c>
      <c r="B23" s="3" t="s">
        <v>12</v>
      </c>
      <c r="C23" s="9">
        <v>1</v>
      </c>
      <c r="D23" s="10"/>
      <c r="E23" s="12">
        <f t="shared" si="0"/>
        <v>0</v>
      </c>
    </row>
    <row r="24" spans="1:5" ht="120" x14ac:dyDescent="0.25">
      <c r="A24" s="7" t="s">
        <v>51</v>
      </c>
      <c r="B24" s="3" t="s">
        <v>13</v>
      </c>
      <c r="C24" s="9">
        <v>1</v>
      </c>
      <c r="D24" s="10"/>
      <c r="E24" s="12">
        <f t="shared" si="0"/>
        <v>0</v>
      </c>
    </row>
    <row r="25" spans="1:5" ht="60" x14ac:dyDescent="0.25">
      <c r="A25" s="7" t="s">
        <v>51</v>
      </c>
      <c r="B25" s="3" t="s">
        <v>14</v>
      </c>
      <c r="C25" s="9">
        <v>1</v>
      </c>
      <c r="D25" s="10"/>
      <c r="E25" s="12">
        <f t="shared" si="0"/>
        <v>0</v>
      </c>
    </row>
    <row r="26" spans="1:5" ht="60" x14ac:dyDescent="0.25">
      <c r="A26" s="7" t="s">
        <v>52</v>
      </c>
      <c r="B26" s="3" t="s">
        <v>15</v>
      </c>
      <c r="C26" s="9">
        <v>2</v>
      </c>
      <c r="D26" s="10"/>
      <c r="E26" s="12">
        <f t="shared" si="0"/>
        <v>0</v>
      </c>
    </row>
    <row r="27" spans="1:5" ht="23.25" x14ac:dyDescent="0.3">
      <c r="A27" s="7"/>
      <c r="B27" s="5" t="s">
        <v>16</v>
      </c>
      <c r="C27" s="9"/>
      <c r="D27" s="10"/>
      <c r="E27" s="12">
        <f t="shared" si="0"/>
        <v>0</v>
      </c>
    </row>
    <row r="28" spans="1:5" ht="195" x14ac:dyDescent="0.25">
      <c r="A28" s="7" t="s">
        <v>53</v>
      </c>
      <c r="B28" s="3" t="s">
        <v>17</v>
      </c>
      <c r="C28" s="9">
        <v>1</v>
      </c>
      <c r="D28" s="10"/>
      <c r="E28" s="12">
        <f t="shared" si="0"/>
        <v>0</v>
      </c>
    </row>
    <row r="29" spans="1:5" ht="23.25" x14ac:dyDescent="0.3">
      <c r="A29" s="7"/>
      <c r="B29" s="5" t="s">
        <v>18</v>
      </c>
      <c r="C29" s="9"/>
      <c r="D29" s="10"/>
      <c r="E29" s="12">
        <f t="shared" si="0"/>
        <v>0</v>
      </c>
    </row>
    <row r="30" spans="1:5" ht="195" x14ac:dyDescent="0.25">
      <c r="A30" s="7" t="s">
        <v>54</v>
      </c>
      <c r="B30" s="3" t="s">
        <v>19</v>
      </c>
      <c r="C30" s="9">
        <v>1</v>
      </c>
      <c r="D30" s="10"/>
      <c r="E30" s="12">
        <f t="shared" si="0"/>
        <v>0</v>
      </c>
    </row>
    <row r="31" spans="1:5" ht="165" x14ac:dyDescent="0.25">
      <c r="A31" s="7" t="s">
        <v>55</v>
      </c>
      <c r="B31" s="3" t="s">
        <v>20</v>
      </c>
      <c r="C31" s="9">
        <v>1</v>
      </c>
      <c r="D31" s="10"/>
      <c r="E31" s="12">
        <f t="shared" si="0"/>
        <v>0</v>
      </c>
    </row>
    <row r="32" spans="1:5" ht="390" x14ac:dyDescent="0.25">
      <c r="A32" s="7" t="s">
        <v>56</v>
      </c>
      <c r="B32" s="3" t="s">
        <v>21</v>
      </c>
      <c r="C32" s="9">
        <v>1</v>
      </c>
      <c r="D32" s="10"/>
      <c r="E32" s="12">
        <f t="shared" si="0"/>
        <v>0</v>
      </c>
    </row>
    <row r="33" spans="1:5" ht="225" x14ac:dyDescent="0.25">
      <c r="A33" s="7" t="s">
        <v>57</v>
      </c>
      <c r="B33" s="3" t="s">
        <v>22</v>
      </c>
      <c r="C33" s="9">
        <v>1</v>
      </c>
      <c r="D33" s="10"/>
      <c r="E33" s="12">
        <f t="shared" si="0"/>
        <v>0</v>
      </c>
    </row>
    <row r="34" spans="1:5" ht="60" x14ac:dyDescent="0.25">
      <c r="A34" s="7" t="s">
        <v>58</v>
      </c>
      <c r="B34" s="3" t="s">
        <v>23</v>
      </c>
      <c r="C34" s="9">
        <v>2</v>
      </c>
      <c r="D34" s="10"/>
      <c r="E34" s="12">
        <f t="shared" si="0"/>
        <v>0</v>
      </c>
    </row>
    <row r="35" spans="1:5" ht="60" x14ac:dyDescent="0.25">
      <c r="A35" s="7" t="s">
        <v>59</v>
      </c>
      <c r="B35" s="3" t="s">
        <v>24</v>
      </c>
      <c r="C35" s="9">
        <v>1</v>
      </c>
      <c r="D35" s="10"/>
      <c r="E35" s="12">
        <f t="shared" si="0"/>
        <v>0</v>
      </c>
    </row>
    <row r="36" spans="1:5" ht="23.25" x14ac:dyDescent="0.25">
      <c r="A36" s="7"/>
      <c r="B36" s="2" t="s">
        <v>25</v>
      </c>
      <c r="C36" s="9"/>
      <c r="D36" s="10"/>
      <c r="E36" s="12">
        <f t="shared" si="0"/>
        <v>0</v>
      </c>
    </row>
    <row r="37" spans="1:5" ht="75" x14ac:dyDescent="0.25">
      <c r="A37" s="7" t="s">
        <v>60</v>
      </c>
      <c r="B37" s="3" t="s">
        <v>85</v>
      </c>
      <c r="C37" s="9">
        <v>1</v>
      </c>
      <c r="D37" s="10"/>
      <c r="E37" s="12">
        <f t="shared" si="0"/>
        <v>0</v>
      </c>
    </row>
    <row r="38" spans="1:5" ht="75" x14ac:dyDescent="0.25">
      <c r="A38" s="7" t="s">
        <v>61</v>
      </c>
      <c r="B38" s="3" t="s">
        <v>26</v>
      </c>
      <c r="C38" s="9">
        <v>1</v>
      </c>
      <c r="D38" s="10"/>
      <c r="E38" s="12">
        <f t="shared" si="0"/>
        <v>0</v>
      </c>
    </row>
    <row r="39" spans="1:5" ht="375" x14ac:dyDescent="0.25">
      <c r="A39" s="7" t="s">
        <v>62</v>
      </c>
      <c r="B39" s="3" t="s">
        <v>27</v>
      </c>
      <c r="C39" s="9">
        <v>1</v>
      </c>
      <c r="D39" s="10"/>
      <c r="E39" s="12">
        <f t="shared" si="0"/>
        <v>0</v>
      </c>
    </row>
    <row r="40" spans="1:5" ht="23.25" x14ac:dyDescent="0.25">
      <c r="A40" s="7"/>
      <c r="B40" s="2" t="s">
        <v>28</v>
      </c>
      <c r="C40" s="9"/>
      <c r="D40" s="10"/>
      <c r="E40" s="12">
        <f t="shared" si="0"/>
        <v>0</v>
      </c>
    </row>
    <row r="41" spans="1:5" ht="360" x14ac:dyDescent="0.25">
      <c r="A41" s="7" t="s">
        <v>63</v>
      </c>
      <c r="B41" s="3" t="s">
        <v>29</v>
      </c>
      <c r="C41" s="9">
        <v>1</v>
      </c>
      <c r="D41" s="10"/>
      <c r="E41" s="12">
        <f t="shared" si="0"/>
        <v>0</v>
      </c>
    </row>
    <row r="42" spans="1:5" ht="255.75" x14ac:dyDescent="0.25">
      <c r="A42" s="7" t="s">
        <v>64</v>
      </c>
      <c r="B42" s="14" t="s">
        <v>100</v>
      </c>
      <c r="C42" s="9">
        <v>1</v>
      </c>
      <c r="D42" s="10"/>
      <c r="E42" s="12">
        <f t="shared" si="0"/>
        <v>0</v>
      </c>
    </row>
    <row r="43" spans="1:5" ht="128.25" x14ac:dyDescent="0.25">
      <c r="A43" s="7" t="s">
        <v>65</v>
      </c>
      <c r="B43" s="14" t="s">
        <v>103</v>
      </c>
      <c r="C43" s="9">
        <v>1</v>
      </c>
      <c r="D43" s="10"/>
      <c r="E43" s="12">
        <f t="shared" si="0"/>
        <v>0</v>
      </c>
    </row>
    <row r="44" spans="1:5" ht="23.25" x14ac:dyDescent="0.3">
      <c r="A44" s="7"/>
      <c r="B44" s="5" t="s">
        <v>30</v>
      </c>
      <c r="C44" s="9"/>
      <c r="D44" s="10"/>
      <c r="E44" s="12">
        <f t="shared" si="0"/>
        <v>0</v>
      </c>
    </row>
    <row r="45" spans="1:5" ht="141" x14ac:dyDescent="0.25">
      <c r="A45" s="7" t="s">
        <v>66</v>
      </c>
      <c r="B45" s="14" t="s">
        <v>104</v>
      </c>
      <c r="C45" s="9">
        <v>1</v>
      </c>
      <c r="D45" s="10"/>
      <c r="E45" s="12">
        <f t="shared" si="0"/>
        <v>0</v>
      </c>
    </row>
    <row r="46" spans="1:5" ht="217.5" x14ac:dyDescent="0.25">
      <c r="A46" s="7" t="s">
        <v>67</v>
      </c>
      <c r="B46" s="14" t="s">
        <v>105</v>
      </c>
      <c r="C46" s="9">
        <v>1</v>
      </c>
      <c r="D46" s="10"/>
      <c r="E46" s="12">
        <f t="shared" si="0"/>
        <v>0</v>
      </c>
    </row>
    <row r="47" spans="1:5" ht="51.75" x14ac:dyDescent="0.25">
      <c r="A47" s="7" t="s">
        <v>68</v>
      </c>
      <c r="B47" s="14" t="s">
        <v>106</v>
      </c>
      <c r="C47" s="9">
        <v>1</v>
      </c>
      <c r="D47" s="10"/>
      <c r="E47" s="12">
        <f t="shared" si="0"/>
        <v>0</v>
      </c>
    </row>
    <row r="48" spans="1:5" ht="23.25" x14ac:dyDescent="0.3">
      <c r="A48" s="7"/>
      <c r="B48" s="5" t="s">
        <v>31</v>
      </c>
      <c r="C48" s="9"/>
      <c r="D48" s="10"/>
      <c r="E48" s="12">
        <f t="shared" si="0"/>
        <v>0</v>
      </c>
    </row>
    <row r="49" spans="1:5" ht="396" x14ac:dyDescent="0.25">
      <c r="A49" s="7" t="s">
        <v>69</v>
      </c>
      <c r="B49" s="14" t="s">
        <v>101</v>
      </c>
      <c r="C49" s="9">
        <v>1</v>
      </c>
      <c r="D49" s="10"/>
      <c r="E49" s="12">
        <f t="shared" si="0"/>
        <v>0</v>
      </c>
    </row>
    <row r="50" spans="1:5" ht="204.75" x14ac:dyDescent="0.25">
      <c r="A50" s="7" t="s">
        <v>70</v>
      </c>
      <c r="B50" s="14" t="s">
        <v>102</v>
      </c>
      <c r="C50" s="9">
        <v>1</v>
      </c>
      <c r="D50" s="10"/>
      <c r="E50" s="12">
        <f t="shared" si="0"/>
        <v>0</v>
      </c>
    </row>
    <row r="51" spans="1:5" ht="23.25" x14ac:dyDescent="0.25">
      <c r="A51" s="7"/>
      <c r="B51" s="2" t="s">
        <v>32</v>
      </c>
      <c r="C51" s="9"/>
      <c r="D51" s="10"/>
      <c r="E51" s="12">
        <f t="shared" si="0"/>
        <v>0</v>
      </c>
    </row>
    <row r="52" spans="1:5" ht="192" x14ac:dyDescent="0.25">
      <c r="A52" s="7" t="s">
        <v>71</v>
      </c>
      <c r="B52" s="14" t="s">
        <v>107</v>
      </c>
      <c r="C52" s="9">
        <v>1</v>
      </c>
      <c r="D52" s="10"/>
      <c r="E52" s="12">
        <f t="shared" si="0"/>
        <v>0</v>
      </c>
    </row>
    <row r="53" spans="1:5" ht="217.5" x14ac:dyDescent="0.25">
      <c r="A53" s="7" t="s">
        <v>72</v>
      </c>
      <c r="B53" s="14" t="s">
        <v>108</v>
      </c>
      <c r="C53" s="9">
        <v>1</v>
      </c>
      <c r="D53" s="10"/>
      <c r="E53" s="12">
        <f t="shared" si="0"/>
        <v>0</v>
      </c>
    </row>
    <row r="54" spans="1:5" ht="357.75" x14ac:dyDescent="0.25">
      <c r="A54" s="7" t="s">
        <v>73</v>
      </c>
      <c r="B54" s="14" t="s">
        <v>109</v>
      </c>
      <c r="C54" s="9">
        <v>1</v>
      </c>
      <c r="D54" s="10"/>
      <c r="E54" s="12">
        <f t="shared" si="0"/>
        <v>0</v>
      </c>
    </row>
    <row r="55" spans="1:5" ht="357.75" x14ac:dyDescent="0.25">
      <c r="A55" s="7" t="s">
        <v>74</v>
      </c>
      <c r="B55" s="14" t="s">
        <v>110</v>
      </c>
      <c r="C55" s="9">
        <v>1</v>
      </c>
      <c r="D55" s="10"/>
      <c r="E55" s="12">
        <f t="shared" si="0"/>
        <v>0</v>
      </c>
    </row>
    <row r="56" spans="1:5" ht="51.75" x14ac:dyDescent="0.25">
      <c r="A56" s="7" t="s">
        <v>75</v>
      </c>
      <c r="B56" s="14" t="s">
        <v>111</v>
      </c>
      <c r="C56" s="9">
        <v>3</v>
      </c>
      <c r="D56" s="10"/>
      <c r="E56" s="12">
        <f t="shared" si="0"/>
        <v>0</v>
      </c>
    </row>
    <row r="57" spans="1:5" ht="51.75" x14ac:dyDescent="0.25">
      <c r="A57" s="7" t="s">
        <v>76</v>
      </c>
      <c r="B57" s="14" t="s">
        <v>112</v>
      </c>
      <c r="C57" s="9">
        <v>4</v>
      </c>
      <c r="D57" s="10"/>
      <c r="E57" s="12">
        <f t="shared" si="0"/>
        <v>0</v>
      </c>
    </row>
    <row r="58" spans="1:5" ht="23.25" x14ac:dyDescent="0.3">
      <c r="A58" s="7"/>
      <c r="B58" s="5" t="s">
        <v>33</v>
      </c>
      <c r="C58" s="9"/>
      <c r="D58" s="10"/>
      <c r="E58" s="12">
        <f t="shared" si="0"/>
        <v>0</v>
      </c>
    </row>
    <row r="59" spans="1:5" ht="243" x14ac:dyDescent="0.25">
      <c r="A59" s="7" t="s">
        <v>77</v>
      </c>
      <c r="B59" s="14" t="s">
        <v>113</v>
      </c>
      <c r="C59" s="9">
        <v>1</v>
      </c>
      <c r="D59" s="10"/>
      <c r="E59" s="12">
        <f t="shared" si="0"/>
        <v>0</v>
      </c>
    </row>
    <row r="60" spans="1:5" ht="179.25" x14ac:dyDescent="0.25">
      <c r="A60" s="7" t="s">
        <v>78</v>
      </c>
      <c r="B60" s="14" t="s">
        <v>114</v>
      </c>
      <c r="C60" s="9">
        <v>1</v>
      </c>
      <c r="D60" s="10"/>
      <c r="E60" s="12">
        <f t="shared" si="0"/>
        <v>0</v>
      </c>
    </row>
    <row r="61" spans="1:5" ht="281.25" x14ac:dyDescent="0.25">
      <c r="A61" s="7" t="s">
        <v>79</v>
      </c>
      <c r="B61" s="14" t="s">
        <v>115</v>
      </c>
      <c r="C61" s="9">
        <v>1</v>
      </c>
      <c r="D61" s="10"/>
      <c r="E61" s="12">
        <f t="shared" si="0"/>
        <v>0</v>
      </c>
    </row>
    <row r="62" spans="1:5" ht="90" x14ac:dyDescent="0.25">
      <c r="A62" s="7" t="s">
        <v>80</v>
      </c>
      <c r="B62" s="14" t="s">
        <v>116</v>
      </c>
      <c r="C62" s="9">
        <v>1</v>
      </c>
      <c r="D62" s="10"/>
      <c r="E62" s="12">
        <f t="shared" si="0"/>
        <v>0</v>
      </c>
    </row>
    <row r="63" spans="1:5" ht="51.75" x14ac:dyDescent="0.25">
      <c r="A63" s="7" t="s">
        <v>81</v>
      </c>
      <c r="B63" s="14" t="s">
        <v>92</v>
      </c>
      <c r="C63" s="9">
        <v>3</v>
      </c>
      <c r="D63" s="10"/>
      <c r="E63" s="12">
        <f t="shared" si="0"/>
        <v>0</v>
      </c>
    </row>
    <row r="65" spans="2:5" ht="23.25" x14ac:dyDescent="0.35">
      <c r="B65" s="16" t="s">
        <v>117</v>
      </c>
      <c r="E65" s="17">
        <f>SUM(E5:E64)</f>
        <v>0</v>
      </c>
    </row>
    <row r="66" spans="2:5" ht="21" x14ac:dyDescent="0.35">
      <c r="B66" s="18" t="s">
        <v>118</v>
      </c>
      <c r="E66" s="17">
        <f>E65*0.22</f>
        <v>0</v>
      </c>
    </row>
    <row r="67" spans="2:5" ht="21" x14ac:dyDescent="0.35">
      <c r="B67" s="19"/>
    </row>
    <row r="68" spans="2:5" ht="21" x14ac:dyDescent="0.35">
      <c r="B68" s="19" t="s">
        <v>119</v>
      </c>
      <c r="E68" s="17">
        <f>E65+E66</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 Čeh</dc:creator>
  <cp:lastModifiedBy>Miha Čeh</cp:lastModifiedBy>
  <dcterms:created xsi:type="dcterms:W3CDTF">2020-03-06T13:06:45Z</dcterms:created>
  <dcterms:modified xsi:type="dcterms:W3CDTF">2020-05-12T12:48:40Z</dcterms:modified>
</cp:coreProperties>
</file>